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735" windowHeight="3480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'Sheet1'!$A$2:$A$3</definedName>
    <definedName name="TABLE_2" localSheetId="0">'Sheet1'!$B$2:$B$3</definedName>
    <definedName name="TABLE_3" localSheetId="0">'Sheet1'!$C$2:$H$3</definedName>
    <definedName name="TABLE_4" localSheetId="0">'Sheet1'!$B$1:$D$1</definedName>
    <definedName name="TABLE_5" localSheetId="0">'Sheet1'!$E$1:$F$1</definedName>
    <definedName name="TABLE_6" localSheetId="0">'Sheet1'!$G$1:$H$1</definedName>
  </definedNames>
  <calcPr fullCalcOnLoad="1"/>
</workbook>
</file>

<file path=xl/sharedStrings.xml><?xml version="1.0" encoding="utf-8"?>
<sst xmlns="http://schemas.openxmlformats.org/spreadsheetml/2006/main" count="59" uniqueCount="36">
  <si>
    <t>Name/</t>
  </si>
  <si>
    <t>initials</t>
  </si>
  <si>
    <t>Height</t>
  </si>
  <si>
    <t>/cm</t>
  </si>
  <si>
    <t>Arm-span</t>
  </si>
  <si>
    <t>Weight</t>
  </si>
  <si>
    <t>/kg</t>
  </si>
  <si>
    <t>Tongue</t>
  </si>
  <si>
    <t>roller? (Y/N)</t>
  </si>
  <si>
    <t>(free/joined)</t>
  </si>
  <si>
    <t>Scars?</t>
  </si>
  <si>
    <t>(Y/N)</t>
  </si>
  <si>
    <t>Fillings?</t>
  </si>
  <si>
    <t>CONTINUOUS VARIATION</t>
  </si>
  <si>
    <t>DISCONTINUOUS</t>
  </si>
  <si>
    <t>ACQUIRED</t>
  </si>
  <si>
    <t>MEAN VALUES</t>
  </si>
  <si>
    <t>y</t>
  </si>
  <si>
    <t>n</t>
  </si>
  <si>
    <t>roller - N</t>
  </si>
  <si>
    <t>roller - Y</t>
  </si>
  <si>
    <t>Ear lobe</t>
  </si>
  <si>
    <t>j</t>
  </si>
  <si>
    <t>Ear lobe?f/j</t>
  </si>
  <si>
    <t>(N)</t>
  </si>
  <si>
    <t>(Y)</t>
  </si>
  <si>
    <t>Fillings</t>
  </si>
  <si>
    <t>Scars</t>
  </si>
  <si>
    <t>(joined)</t>
  </si>
  <si>
    <t>(free)</t>
  </si>
  <si>
    <t>TOTALS</t>
  </si>
  <si>
    <t>values</t>
  </si>
  <si>
    <t>A</t>
  </si>
  <si>
    <t>B</t>
  </si>
  <si>
    <t>C</t>
  </si>
  <si>
    <t>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</si>
</sst>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O30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9.7109375" style="0" customWidth="1"/>
    <col min="4" max="4" width="7.57421875" style="0" customWidth="1"/>
    <col min="5" max="5" width="11.421875" style="0" customWidth="1"/>
    <col min="6" max="6" width="11.8515625" style="0" customWidth="1"/>
    <col min="7" max="7" width="7.140625" style="0" customWidth="1"/>
    <col min="8" max="8" width="7.57421875" style="0" customWidth="1"/>
    <col min="9" max="9" width="6.8515625" style="0" customWidth="1"/>
    <col min="10" max="10" width="9.8515625" style="0" customWidth="1"/>
    <col min="11" max="11" width="7.421875" style="0" customWidth="1"/>
    <col min="14" max="14" width="6.28125" style="0" customWidth="1"/>
    <col min="15" max="15" width="7.7109375" style="0" customWidth="1"/>
  </cols>
  <sheetData>
    <row r="1" spans="2:15" ht="12.75" customHeight="1">
      <c r="B1" s="16" t="s">
        <v>13</v>
      </c>
      <c r="C1" s="17"/>
      <c r="D1" s="18"/>
      <c r="E1" s="16" t="s">
        <v>14</v>
      </c>
      <c r="F1" s="18"/>
      <c r="G1" s="16" t="s">
        <v>15</v>
      </c>
      <c r="H1" s="18"/>
      <c r="I1" s="20" t="s">
        <v>16</v>
      </c>
      <c r="J1" s="21"/>
      <c r="K1" s="21"/>
      <c r="L1" s="19" t="s">
        <v>30</v>
      </c>
      <c r="M1" s="19"/>
      <c r="N1" s="19"/>
      <c r="O1" s="19"/>
    </row>
    <row r="2" spans="1:15" ht="12.75" customHeight="1">
      <c r="A2" s="1" t="s">
        <v>0</v>
      </c>
      <c r="B2" s="1" t="s">
        <v>2</v>
      </c>
      <c r="C2" s="1" t="s">
        <v>4</v>
      </c>
      <c r="D2" s="3" t="s">
        <v>5</v>
      </c>
      <c r="E2" s="3" t="s">
        <v>7</v>
      </c>
      <c r="F2" s="3" t="s">
        <v>23</v>
      </c>
      <c r="G2" s="3" t="s">
        <v>10</v>
      </c>
      <c r="H2" s="3" t="s">
        <v>12</v>
      </c>
      <c r="I2" s="6" t="s">
        <v>2</v>
      </c>
      <c r="J2" s="6" t="s">
        <v>4</v>
      </c>
      <c r="K2" s="7" t="s">
        <v>5</v>
      </c>
      <c r="L2" s="11" t="s">
        <v>7</v>
      </c>
      <c r="M2" s="11" t="s">
        <v>21</v>
      </c>
      <c r="N2" s="11" t="s">
        <v>27</v>
      </c>
      <c r="O2" s="11" t="s">
        <v>26</v>
      </c>
    </row>
    <row r="3" spans="1:15" ht="12.75" customHeight="1">
      <c r="A3" s="2" t="s">
        <v>1</v>
      </c>
      <c r="B3" s="2" t="s">
        <v>3</v>
      </c>
      <c r="C3" s="2" t="s">
        <v>3</v>
      </c>
      <c r="D3" s="4" t="s">
        <v>6</v>
      </c>
      <c r="E3" s="4" t="s">
        <v>8</v>
      </c>
      <c r="F3" s="4" t="s">
        <v>9</v>
      </c>
      <c r="G3" s="4" t="s">
        <v>11</v>
      </c>
      <c r="H3" s="4" t="s">
        <v>11</v>
      </c>
      <c r="I3" s="8" t="s">
        <v>3</v>
      </c>
      <c r="J3" s="8" t="s">
        <v>3</v>
      </c>
      <c r="K3" s="9" t="s">
        <v>6</v>
      </c>
      <c r="L3" s="12" t="s">
        <v>20</v>
      </c>
      <c r="M3" s="12" t="s">
        <v>29</v>
      </c>
      <c r="N3" s="12" t="s">
        <v>25</v>
      </c>
      <c r="O3" s="12" t="s">
        <v>25</v>
      </c>
    </row>
    <row r="4" spans="1:15" ht="12.75">
      <c r="A4" s="5" t="s">
        <v>32</v>
      </c>
      <c r="B4">
        <v>180</v>
      </c>
      <c r="C4">
        <v>180</v>
      </c>
      <c r="D4">
        <v>65</v>
      </c>
      <c r="E4" s="5" t="s">
        <v>17</v>
      </c>
      <c r="F4" s="5" t="s">
        <v>35</v>
      </c>
      <c r="G4" s="5" t="s">
        <v>18</v>
      </c>
      <c r="H4" s="5" t="s">
        <v>17</v>
      </c>
      <c r="I4" s="14">
        <f>AVERAGE(B4:B34)</f>
        <v>168.33333333333334</v>
      </c>
      <c r="J4" s="14">
        <f>AVERAGE(C4:C34)</f>
        <v>166.66666666666666</v>
      </c>
      <c r="K4" s="14">
        <f>AVERAGE(D4:D34)</f>
        <v>56.666666666666664</v>
      </c>
      <c r="L4" s="15">
        <f>COUNTIF(E4:E34,"y")</f>
        <v>1</v>
      </c>
      <c r="M4" s="15">
        <f>COUNTIF(F4:F34,"f")</f>
        <v>1</v>
      </c>
      <c r="N4" s="15">
        <f>COUNTIF(G4:G34,"y")</f>
        <v>1</v>
      </c>
      <c r="O4" s="15">
        <f>COUNTIF(H4:H34,"y")</f>
        <v>1</v>
      </c>
    </row>
    <row r="5" spans="1:15" ht="12.75">
      <c r="A5" s="5" t="s">
        <v>33</v>
      </c>
      <c r="B5">
        <v>170</v>
      </c>
      <c r="C5">
        <v>170</v>
      </c>
      <c r="D5">
        <v>55</v>
      </c>
      <c r="E5" s="5" t="s">
        <v>18</v>
      </c>
      <c r="F5" s="5" t="s">
        <v>22</v>
      </c>
      <c r="G5" s="5" t="s">
        <v>17</v>
      </c>
      <c r="H5" s="5" t="s">
        <v>18</v>
      </c>
      <c r="I5" s="10"/>
      <c r="J5" s="10"/>
      <c r="K5" s="10"/>
      <c r="L5" s="11" t="s">
        <v>7</v>
      </c>
      <c r="M5" s="11" t="s">
        <v>21</v>
      </c>
      <c r="N5" s="11" t="s">
        <v>27</v>
      </c>
      <c r="O5" s="11" t="s">
        <v>26</v>
      </c>
    </row>
    <row r="6" spans="1:15" ht="12.75">
      <c r="A6" s="5" t="s">
        <v>34</v>
      </c>
      <c r="B6">
        <v>155</v>
      </c>
      <c r="C6">
        <v>150</v>
      </c>
      <c r="D6">
        <v>50</v>
      </c>
      <c r="E6" s="5" t="s">
        <v>18</v>
      </c>
      <c r="F6" s="5" t="s">
        <v>22</v>
      </c>
      <c r="G6" s="5" t="s">
        <v>18</v>
      </c>
      <c r="H6" s="5" t="s">
        <v>18</v>
      </c>
      <c r="I6" s="10"/>
      <c r="J6" s="13">
        <f>COUNTA(A4:A34)</f>
        <v>3</v>
      </c>
      <c r="K6" s="10"/>
      <c r="L6" s="12" t="s">
        <v>19</v>
      </c>
      <c r="M6" s="12" t="s">
        <v>28</v>
      </c>
      <c r="N6" s="12" t="s">
        <v>24</v>
      </c>
      <c r="O6" s="12" t="s">
        <v>24</v>
      </c>
    </row>
    <row r="7" spans="1:15" ht="12.75">
      <c r="A7" s="5"/>
      <c r="B7" s="5"/>
      <c r="C7" s="5"/>
      <c r="D7" s="5"/>
      <c r="E7" s="5"/>
      <c r="F7" s="5"/>
      <c r="G7" s="5"/>
      <c r="H7" s="5"/>
      <c r="I7" s="10"/>
      <c r="J7" s="13" t="s">
        <v>31</v>
      </c>
      <c r="K7" s="10"/>
      <c r="L7" s="15">
        <f>COUNTIF(E4:E34,"n")</f>
        <v>2</v>
      </c>
      <c r="M7" s="15">
        <f>COUNTIF(F4:F34,"j")</f>
        <v>2</v>
      </c>
      <c r="N7" s="15">
        <f>COUNTIF(G4:G34,"n")</f>
        <v>2</v>
      </c>
      <c r="O7" s="15">
        <f>COUNTIF(H4:H34,"n")</f>
        <v>2</v>
      </c>
    </row>
    <row r="8" spans="5:8" ht="12.75">
      <c r="E8" s="5"/>
      <c r="F8" s="5"/>
      <c r="G8" s="5"/>
      <c r="H8" s="5"/>
    </row>
    <row r="9" spans="1:8" ht="12.75">
      <c r="A9" s="5"/>
      <c r="E9" s="5"/>
      <c r="F9" s="5"/>
      <c r="G9" s="5"/>
      <c r="H9" s="5"/>
    </row>
    <row r="10" spans="1:8" ht="12.75">
      <c r="A10" s="5"/>
      <c r="E10" s="5"/>
      <c r="F10" s="5"/>
      <c r="G10" s="5"/>
      <c r="H10" s="5"/>
    </row>
    <row r="11" spans="1:8" ht="12.75">
      <c r="A11" s="5"/>
      <c r="E11" s="5"/>
      <c r="F11" s="5"/>
      <c r="G11" s="5"/>
      <c r="H11" s="5"/>
    </row>
    <row r="12" spans="1:8" ht="12.75">
      <c r="A12" s="5"/>
      <c r="E12" s="5"/>
      <c r="F12" s="5"/>
      <c r="G12" s="5"/>
      <c r="H12" s="5"/>
    </row>
    <row r="13" spans="1:8" ht="12.75">
      <c r="A13" s="5"/>
      <c r="E13" s="5"/>
      <c r="F13" s="5"/>
      <c r="G13" s="5"/>
      <c r="H13" s="5"/>
    </row>
    <row r="14" spans="1:8" ht="12.75">
      <c r="A14" s="5"/>
      <c r="E14" s="5"/>
      <c r="F14" s="5"/>
      <c r="G14" s="5"/>
      <c r="H14" s="5"/>
    </row>
    <row r="15" spans="1:8" ht="12.75">
      <c r="A15" s="5"/>
      <c r="E15" s="5"/>
      <c r="F15" s="5"/>
      <c r="G15" s="5"/>
      <c r="H15" s="5"/>
    </row>
    <row r="16" spans="1:8" ht="12.75">
      <c r="A16" s="5"/>
      <c r="E16" s="5"/>
      <c r="F16" s="5"/>
      <c r="G16" s="5"/>
      <c r="H16" s="5"/>
    </row>
    <row r="17" spans="1:8" ht="12.75">
      <c r="A17" s="5"/>
      <c r="E17" s="5"/>
      <c r="F17" s="5"/>
      <c r="G17" s="5"/>
      <c r="H17" s="5"/>
    </row>
    <row r="18" spans="1:8" ht="12.75">
      <c r="A18" s="5"/>
      <c r="E18" s="5"/>
      <c r="F18" s="5"/>
      <c r="G18" s="5"/>
      <c r="H18" s="5"/>
    </row>
    <row r="19" spans="1:8" ht="12.75">
      <c r="A19" s="5"/>
      <c r="E19" s="5"/>
      <c r="F19" s="5"/>
      <c r="G19" s="5"/>
      <c r="H19" s="5"/>
    </row>
    <row r="20" spans="1:8" ht="12.75">
      <c r="A20" s="5"/>
      <c r="E20" s="5"/>
      <c r="F20" s="5"/>
      <c r="G20" s="5"/>
      <c r="H20" s="5"/>
    </row>
    <row r="21" spans="1:8" ht="12.75">
      <c r="A21" s="5"/>
      <c r="E21" s="5"/>
      <c r="F21" s="5"/>
      <c r="G21" s="5"/>
      <c r="H21" s="5"/>
    </row>
    <row r="22" spans="1:8" ht="12.75">
      <c r="A22" s="5"/>
      <c r="E22" s="5"/>
      <c r="F22" s="5"/>
      <c r="G22" s="5"/>
      <c r="H22" s="5"/>
    </row>
    <row r="23" spans="1:8" ht="12.75">
      <c r="A23" s="5"/>
      <c r="E23" s="5"/>
      <c r="F23" s="5"/>
      <c r="G23" s="5"/>
      <c r="H23" s="5"/>
    </row>
    <row r="24" spans="1:8" ht="12.75">
      <c r="A24" s="5"/>
      <c r="E24" s="5"/>
      <c r="F24" s="5"/>
      <c r="G24" s="5"/>
      <c r="H24" s="5"/>
    </row>
    <row r="25" spans="1:8" ht="12.75">
      <c r="A25" s="5"/>
      <c r="E25" s="5"/>
      <c r="F25" s="5"/>
      <c r="G25" s="5"/>
      <c r="H25" s="5"/>
    </row>
    <row r="26" spans="1:8" ht="12.75">
      <c r="A26" s="5"/>
      <c r="E26" s="5"/>
      <c r="F26" s="5"/>
      <c r="G26" s="5"/>
      <c r="H26" s="5"/>
    </row>
    <row r="27" spans="1:8" ht="12.75">
      <c r="A27" s="5"/>
      <c r="E27" s="5"/>
      <c r="F27" s="5"/>
      <c r="G27" s="5"/>
      <c r="H27" s="5"/>
    </row>
    <row r="28" spans="1:8" ht="12.75">
      <c r="A28" s="5"/>
      <c r="E28" s="5"/>
      <c r="F28" s="5"/>
      <c r="G28" s="5"/>
      <c r="H28" s="5"/>
    </row>
    <row r="29" spans="1:8" ht="12.75">
      <c r="A29" s="5"/>
      <c r="E29" s="5"/>
      <c r="F29" s="5"/>
      <c r="G29" s="5"/>
      <c r="H29" s="5"/>
    </row>
    <row r="30" spans="1:8" ht="12.75">
      <c r="A30" s="5"/>
      <c r="E30" s="5"/>
      <c r="F30" s="5"/>
      <c r="G30" s="5"/>
      <c r="H30" s="5"/>
    </row>
    <row r="31" spans="1:8" ht="12.75">
      <c r="A31" s="5"/>
      <c r="E31" s="5"/>
      <c r="F31" s="5"/>
      <c r="G31" s="5"/>
      <c r="H31" s="5"/>
    </row>
    <row r="32" spans="1:8" ht="12.75">
      <c r="A32" s="5"/>
      <c r="E32" s="5"/>
      <c r="F32" s="5"/>
      <c r="G32" s="5"/>
      <c r="H32" s="5"/>
    </row>
    <row r="33" spans="1:8" ht="12.75">
      <c r="A33" s="5"/>
      <c r="E33" s="5"/>
      <c r="F33" s="5"/>
      <c r="G33" s="5"/>
      <c r="H33" s="5"/>
    </row>
    <row r="34" spans="1:8" ht="12.75">
      <c r="A34" s="5"/>
      <c r="E34" s="5"/>
      <c r="F34" s="5"/>
      <c r="G34" s="5"/>
      <c r="H34" s="5"/>
    </row>
  </sheetData>
  <mergeCells count="5">
    <mergeCell ref="B1:D1"/>
    <mergeCell ref="E1:F1"/>
    <mergeCell ref="G1:H1"/>
    <mergeCell ref="L1:O1"/>
    <mergeCell ref="I1:K1"/>
  </mergeCells>
  <dataValidations count="3">
    <dataValidation type="list" allowBlank="1" showInputMessage="1" showErrorMessage="1" prompt="y for yes, n for no" sqref="E4:E6 E8:E34">
      <formula1>"y,n"</formula1>
    </dataValidation>
    <dataValidation type="list" allowBlank="1" showInputMessage="1" showErrorMessage="1" sqref="G9 F4:F6 F8:F34">
      <formula1>"f,j"</formula1>
    </dataValidation>
    <dataValidation type="list" allowBlank="1" showInputMessage="1" showErrorMessage="1" sqref="G8 G10:G34 G4:H6 H8:H34">
      <formula1>"y,n"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VARIATION</dc:title>
  <dc:subject/>
  <dc:creator>Dr. R.G. Steane</dc:creator>
  <cp:keywords/>
  <dc:description/>
  <cp:lastModifiedBy>Dr. R.G. Steane</cp:lastModifiedBy>
  <dcterms:created xsi:type="dcterms:W3CDTF">2003-01-07T21:38:35Z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